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https://hcpss-my.sharepoint.com/personal/dlueking_hcpss_org/Documents/Danielle/Copy of DL Comp/PIA Working Documents/FY20/Scott, Lori/20-303/"/>
    </mc:Choice>
  </mc:AlternateContent>
  <bookViews>
    <workbookView xWindow="0" yWindow="0" windowWidth="25605" windowHeight="108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C29" i="1"/>
  <c r="F131" i="1"/>
  <c r="F110" i="1"/>
  <c r="F107" i="1"/>
  <c r="F99" i="1"/>
  <c r="E67" i="1"/>
  <c r="E47" i="1"/>
  <c r="E43" i="1"/>
  <c r="E17" i="1"/>
  <c r="C26" i="1"/>
  <c r="E29" i="1" s="1"/>
</calcChain>
</file>

<file path=xl/sharedStrings.xml><?xml version="1.0" encoding="utf-8"?>
<sst xmlns="http://schemas.openxmlformats.org/spreadsheetml/2006/main" count="167" uniqueCount="101">
  <si>
    <t>Total # of students who were physically restrained:</t>
  </si>
  <si>
    <t>Total # of physical restraint incidents (may be multiple incidents per student):</t>
  </si>
  <si>
    <t>Total # of physical restraint incidents that included students with an IEP:</t>
  </si>
  <si>
    <t>DATA RANGE: 7/1/18-6/1/19</t>
  </si>
  <si>
    <t>Total # of physical restraint incidents that included students with the following special education disabilities:</t>
  </si>
  <si>
    <t>Total #</t>
  </si>
  <si>
    <t>Autism</t>
  </si>
  <si>
    <t>Hearing Impairment</t>
  </si>
  <si>
    <t>Deaf/Blind</t>
  </si>
  <si>
    <t>Developmental Delay</t>
  </si>
  <si>
    <t>Emotional Disturbance</t>
  </si>
  <si>
    <t>Intellectual Disability</t>
  </si>
  <si>
    <t>Orthopedic Impairment</t>
  </si>
  <si>
    <t>Other Health Impairement</t>
  </si>
  <si>
    <t>Specific Learning Disability</t>
  </si>
  <si>
    <t>Speech/Language Impairment</t>
  </si>
  <si>
    <t>Traumatic Brain Injury</t>
  </si>
  <si>
    <t>Visual Impairment</t>
  </si>
  <si>
    <t xml:space="preserve">Deaf </t>
  </si>
  <si>
    <t>Total # of physical restraint incidents for students with the following placements:</t>
  </si>
  <si>
    <t>General Education</t>
  </si>
  <si>
    <t>Mixed General Education/Outside General Education</t>
  </si>
  <si>
    <t>Separate Class</t>
  </si>
  <si>
    <t>Public Separate Day School</t>
  </si>
  <si>
    <t>Private Separate Day School</t>
  </si>
  <si>
    <t>Public Residential</t>
  </si>
  <si>
    <t>Private Residential</t>
  </si>
  <si>
    <t xml:space="preserve">Other   </t>
  </si>
  <si>
    <t>#</t>
  </si>
  <si>
    <t>Total # of physical restraint incidents for students with a 504 plan.</t>
  </si>
  <si>
    <t>Total # of physical restraint incidents for students with 504 plans that address the following areas:</t>
  </si>
  <si>
    <t>Emotional (e.g., depression, anxiety)</t>
  </si>
  <si>
    <t>Behavioral (e.g., ADHD)</t>
  </si>
  <si>
    <t>Physical (e.g., chronic health condition)</t>
  </si>
  <si>
    <t>Other</t>
  </si>
  <si>
    <t>Total # of phsyical restraint incidents for students by race/ethnicity</t>
  </si>
  <si>
    <t>LEA</t>
  </si>
  <si>
    <t>Howard County</t>
  </si>
  <si>
    <t>Respondent Info</t>
  </si>
  <si>
    <t>White:</t>
  </si>
  <si>
    <t>African American:</t>
  </si>
  <si>
    <t>Asian:</t>
  </si>
  <si>
    <t>American Indian/Alaskian:</t>
  </si>
  <si>
    <t>Native Hawaiian/Pacific Islander:</t>
  </si>
  <si>
    <t>Hispanic:</t>
  </si>
  <si>
    <t>2 or more Races:</t>
  </si>
  <si>
    <t>11 Total # physical restraint incidents for students by gender:</t>
  </si>
  <si>
    <t>Male</t>
  </si>
  <si>
    <t>Female</t>
  </si>
  <si>
    <t>Transgender</t>
  </si>
  <si>
    <t>Total # of phsyical restraint incidents for students by age</t>
  </si>
  <si>
    <t>4 years old</t>
  </si>
  <si>
    <t xml:space="preserve">5 years old </t>
  </si>
  <si>
    <t>6 years old</t>
  </si>
  <si>
    <t>7 years old</t>
  </si>
  <si>
    <t>8 years old</t>
  </si>
  <si>
    <t>9 years old</t>
  </si>
  <si>
    <t>10 years old</t>
  </si>
  <si>
    <t>11 years old</t>
  </si>
  <si>
    <t>12 years old</t>
  </si>
  <si>
    <t>13 years old</t>
  </si>
  <si>
    <t>14 years old</t>
  </si>
  <si>
    <t>15 years old</t>
  </si>
  <si>
    <t>16 years old</t>
  </si>
  <si>
    <t>17 years old</t>
  </si>
  <si>
    <t>18 years old</t>
  </si>
  <si>
    <t>19 years old</t>
  </si>
  <si>
    <t>20 years old</t>
  </si>
  <si>
    <t>21 years old</t>
  </si>
  <si>
    <t>Total # of seclusion incidents (may be multiple incidents per student):</t>
  </si>
  <si>
    <t>Total # of seclusion incidents that included students with an IEP:</t>
  </si>
  <si>
    <t>Total # of seclusion incidents that included students with the following special education disabilities:</t>
  </si>
  <si>
    <t>Total # of seclusion incidents for students with the following placements:</t>
  </si>
  <si>
    <t>Total # of seclusion incidents for students with a 504 plan.</t>
  </si>
  <si>
    <t>Total # of seclusion incidents for students with 504 plans that address the following areas:</t>
  </si>
  <si>
    <t>Total # seclusion incidents for students by gender:</t>
  </si>
  <si>
    <t>Total # of seclusion incidents for students by age</t>
  </si>
  <si>
    <t>Total # of students who were secluded:</t>
  </si>
  <si>
    <t>Total # of seclusion incidents for students by race/ethnicity</t>
  </si>
  <si>
    <t>Caroline?</t>
  </si>
  <si>
    <t>Positive Behavior Interventions, Strategies, and Supports</t>
  </si>
  <si>
    <t>Trauma Informed Interventions</t>
  </si>
  <si>
    <t>Evidence-Based Crisis Prevention and Intervention Training (i.e., CPI) Program</t>
  </si>
  <si>
    <t>Training in the Use of Seclusion</t>
  </si>
  <si>
    <t>Training in CPR/First Aid</t>
  </si>
  <si>
    <t>Other (please specify)</t>
  </si>
  <si>
    <t>Yes</t>
  </si>
  <si>
    <t>No</t>
  </si>
  <si>
    <t>A member of the local school system, public agency, or nonpublic school has observed seclusion rooms</t>
  </si>
  <si>
    <r>
      <t>Please provide the name and title of Individual who conducted the observation of seclusion rooms: _______________</t>
    </r>
    <r>
      <rPr>
        <b/>
        <sz val="12"/>
        <color rgb="FF333333"/>
        <rFont val="Roboto"/>
      </rPr>
      <t> </t>
    </r>
  </si>
  <si>
    <t>A member of the local school system, public agency, or nonpublic school has reviewed training plans for seclusion.</t>
  </si>
  <si>
    <t>Please provide the name and title of Individual who reviewed training plans for seclusion: _______________</t>
  </si>
  <si>
    <t>Findings from observations of seclusion rooms: </t>
  </si>
  <si>
    <t>Findings from observations of training plans for seclusion:</t>
  </si>
  <si>
    <t>Additional Comments:</t>
  </si>
  <si>
    <r>
      <rPr>
        <sz val="11"/>
        <color rgb="FF333333"/>
        <rFont val="Calibri"/>
        <family val="2"/>
        <scheme val="minor"/>
      </rPr>
      <t>Identify the professional development provided to school staff authorized to perform as school-wide resources or authorized to perform restraint and/or seclusion on content related to </t>
    </r>
    <r>
      <rPr>
        <b/>
        <sz val="11"/>
        <color rgb="FF333333"/>
        <rFont val="Calibri"/>
        <family val="2"/>
        <scheme val="minor"/>
      </rPr>
      <t>restraint and seclusion</t>
    </r>
    <r>
      <rPr>
        <sz val="11"/>
        <color rgb="FF333333"/>
        <rFont val="Calibri"/>
        <family val="2"/>
        <scheme val="minor"/>
      </rPr>
      <t> during the 2018-2019 school year (check all that apply).</t>
    </r>
  </si>
  <si>
    <t>X</t>
  </si>
  <si>
    <t>Various</t>
  </si>
  <si>
    <t>No one reviewing in a systematic way</t>
  </si>
  <si>
    <t>Sometimes, not done in a systemic way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</si>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</sst>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333333"/>
      <name val="Roboto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b/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2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1"/>
  <sheetViews>
    <sheetView tabSelected="1" workbookViewId="0">
      <selection activeCell="F113" sqref="F113"/>
    </sheetView>
  </sheetViews>
  <sheetFormatPr defaultColWidth="8.7109375" defaultRowHeight="15"/>
  <cols>
    <col min="1" max="1" width="3.7109375" customWidth="1"/>
    <col min="2" max="2" width="70.140625" style="3" customWidth="1"/>
    <col min="3" max="3" width="14.140625" bestFit="1" customWidth="1"/>
  </cols>
  <sheetData>
    <row r="1" spans="1:3">
      <c r="A1" t="s">
        <v>28</v>
      </c>
      <c r="B1" s="2" t="s">
        <v>3</v>
      </c>
      <c r="C1" s="1" t="s">
        <v>5</v>
      </c>
    </row>
    <row r="2" spans="1:3" s="4" customFormat="1" ht="13.9" customHeight="1">
      <c r="A2" s="4">
        <v>1</v>
      </c>
      <c r="B2" s="5" t="s">
        <v>36</v>
      </c>
      <c r="C2" s="4" t="s">
        <v>37</v>
      </c>
    </row>
    <row r="3" spans="1:3" s="4" customFormat="1" ht="13.9" customHeight="1">
      <c r="A3" s="4">
        <v>2</v>
      </c>
      <c r="B3" s="5" t="s">
        <v>38</v>
      </c>
      <c r="C3" s="4" t="s">
        <v>79</v>
      </c>
    </row>
    <row r="4" spans="1:3" ht="13.9" customHeight="1">
      <c r="A4">
        <v>3</v>
      </c>
      <c r="B4" s="3" t="s">
        <v>0</v>
      </c>
      <c r="C4">
        <v>160</v>
      </c>
    </row>
    <row r="5" spans="1:3" ht="13.9" customHeight="1">
      <c r="A5">
        <v>4</v>
      </c>
      <c r="B5" s="3" t="s">
        <v>1</v>
      </c>
      <c r="C5">
        <v>889</v>
      </c>
    </row>
    <row r="6" spans="1:3" ht="13.9" customHeight="1">
      <c r="A6">
        <v>5</v>
      </c>
      <c r="B6" s="3" t="s">
        <v>2</v>
      </c>
      <c r="C6">
        <v>842</v>
      </c>
    </row>
    <row r="7" spans="1:3" ht="13.9" customHeight="1">
      <c r="A7">
        <v>6</v>
      </c>
      <c r="B7" s="3" t="s">
        <v>4</v>
      </c>
    </row>
    <row r="8" spans="1:3" ht="13.9" customHeight="1">
      <c r="B8" s="3" t="s">
        <v>6</v>
      </c>
      <c r="C8">
        <v>209</v>
      </c>
    </row>
    <row r="9" spans="1:3" ht="13.9" customHeight="1">
      <c r="B9" s="3" t="s">
        <v>7</v>
      </c>
    </row>
    <row r="10" spans="1:3" ht="13.9" customHeight="1">
      <c r="B10" s="3" t="s">
        <v>8</v>
      </c>
    </row>
    <row r="11" spans="1:3" ht="13.9" customHeight="1">
      <c r="B11" s="3" t="s">
        <v>9</v>
      </c>
      <c r="C11">
        <v>131</v>
      </c>
    </row>
    <row r="12" spans="1:3" ht="13.9" customHeight="1">
      <c r="B12" s="3" t="s">
        <v>10</v>
      </c>
      <c r="C12">
        <v>90</v>
      </c>
    </row>
    <row r="13" spans="1:3" ht="13.9" customHeight="1">
      <c r="B13" s="3" t="s">
        <v>11</v>
      </c>
      <c r="C13">
        <v>73</v>
      </c>
    </row>
    <row r="14" spans="1:3" ht="13.9" customHeight="1">
      <c r="B14" s="3" t="s">
        <v>12</v>
      </c>
    </row>
    <row r="15" spans="1:3" ht="13.9" customHeight="1">
      <c r="B15" s="3" t="s">
        <v>13</v>
      </c>
      <c r="C15">
        <v>242</v>
      </c>
    </row>
    <row r="16" spans="1:3" ht="13.9" customHeight="1">
      <c r="B16" s="3" t="s">
        <v>14</v>
      </c>
      <c r="C16">
        <v>15</v>
      </c>
    </row>
    <row r="17" spans="1:5" ht="13.9" customHeight="1">
      <c r="B17" s="3" t="s">
        <v>15</v>
      </c>
      <c r="C17">
        <v>52</v>
      </c>
      <c r="E17">
        <f>SUM(C8:C17)</f>
        <v>812</v>
      </c>
    </row>
    <row r="18" spans="1:5" ht="13.9" customHeight="1">
      <c r="B18" s="3" t="s">
        <v>16</v>
      </c>
    </row>
    <row r="19" spans="1:5" ht="13.9" customHeight="1">
      <c r="B19" s="3" t="s">
        <v>17</v>
      </c>
    </row>
    <row r="20" spans="1:5" ht="13.9" customHeight="1">
      <c r="B20" s="3" t="s">
        <v>18</v>
      </c>
    </row>
    <row r="21" spans="1:5" ht="13.9" customHeight="1">
      <c r="A21">
        <v>7</v>
      </c>
      <c r="B21" s="3" t="s">
        <v>19</v>
      </c>
    </row>
    <row r="22" spans="1:5" ht="13.9" customHeight="1">
      <c r="B22" s="3" t="s">
        <v>20</v>
      </c>
      <c r="C22">
        <v>119</v>
      </c>
    </row>
    <row r="23" spans="1:5" ht="13.9" customHeight="1">
      <c r="B23" s="3" t="s">
        <v>21</v>
      </c>
      <c r="C23">
        <v>215</v>
      </c>
    </row>
    <row r="24" spans="1:5" ht="13.9" customHeight="1">
      <c r="B24" s="3" t="s">
        <v>22</v>
      </c>
      <c r="C24">
        <v>310</v>
      </c>
    </row>
    <row r="25" spans="1:5" ht="13.9" customHeight="1">
      <c r="B25" s="3" t="s">
        <v>23</v>
      </c>
      <c r="C25">
        <v>41</v>
      </c>
    </row>
    <row r="26" spans="1:5" ht="13.9" customHeight="1">
      <c r="B26" s="3" t="s">
        <v>24</v>
      </c>
      <c r="C26">
        <f>95+3</f>
        <v>98</v>
      </c>
    </row>
    <row r="27" spans="1:5" ht="13.9" customHeight="1">
      <c r="B27" s="3" t="s">
        <v>25</v>
      </c>
    </row>
    <row r="28" spans="1:5" ht="13.9" customHeight="1">
      <c r="B28" s="3" t="s">
        <v>26</v>
      </c>
    </row>
    <row r="29" spans="1:5" ht="13.9" customHeight="1">
      <c r="B29" s="3" t="s">
        <v>27</v>
      </c>
      <c r="C29">
        <f>43+5+2</f>
        <v>50</v>
      </c>
      <c r="E29">
        <f>SUM(C22:C29)</f>
        <v>833</v>
      </c>
    </row>
    <row r="30" spans="1:5" ht="13.9" customHeight="1">
      <c r="A30">
        <v>8</v>
      </c>
      <c r="B30" s="3" t="s">
        <v>29</v>
      </c>
      <c r="C30">
        <v>19</v>
      </c>
    </row>
    <row r="31" spans="1:5" s="1" customFormat="1" ht="13.9" customHeight="1">
      <c r="A31" s="7">
        <v>9</v>
      </c>
      <c r="B31" s="2" t="s">
        <v>30</v>
      </c>
    </row>
    <row r="32" spans="1:5" ht="13.9" customHeight="1">
      <c r="B32" s="3" t="s">
        <v>31</v>
      </c>
    </row>
    <row r="33" spans="1:5" ht="13.9" customHeight="1">
      <c r="B33" s="3" t="s">
        <v>32</v>
      </c>
    </row>
    <row r="34" spans="1:5" ht="13.9" customHeight="1">
      <c r="B34" s="3" t="s">
        <v>33</v>
      </c>
    </row>
    <row r="35" spans="1:5" ht="13.9" customHeight="1">
      <c r="B35" s="3" t="s">
        <v>34</v>
      </c>
    </row>
    <row r="36" spans="1:5" ht="13.9" customHeight="1">
      <c r="A36">
        <v>10</v>
      </c>
      <c r="B36" s="3" t="s">
        <v>35</v>
      </c>
    </row>
    <row r="37" spans="1:5" ht="13.9" customHeight="1">
      <c r="B37" s="3" t="s">
        <v>39</v>
      </c>
      <c r="C37">
        <v>118</v>
      </c>
    </row>
    <row r="38" spans="1:5" ht="13.9" customHeight="1">
      <c r="B38" s="3" t="s">
        <v>40</v>
      </c>
      <c r="C38">
        <v>620</v>
      </c>
    </row>
    <row r="39" spans="1:5" ht="13.9" customHeight="1">
      <c r="B39" s="3" t="s">
        <v>41</v>
      </c>
      <c r="C39">
        <v>56</v>
      </c>
    </row>
    <row r="40" spans="1:5" ht="13.9" customHeight="1">
      <c r="B40" s="3" t="s">
        <v>42</v>
      </c>
      <c r="C40">
        <v>0</v>
      </c>
    </row>
    <row r="41" spans="1:5" ht="13.9" customHeight="1">
      <c r="B41" s="3" t="s">
        <v>43</v>
      </c>
      <c r="C41">
        <v>0</v>
      </c>
    </row>
    <row r="42" spans="1:5" ht="13.9" customHeight="1">
      <c r="B42" s="3" t="s">
        <v>44</v>
      </c>
      <c r="C42">
        <v>38</v>
      </c>
    </row>
    <row r="43" spans="1:5" ht="13.9" customHeight="1">
      <c r="B43" s="3" t="s">
        <v>45</v>
      </c>
      <c r="C43">
        <v>57</v>
      </c>
      <c r="E43">
        <f>SUM(C37:C43)</f>
        <v>889</v>
      </c>
    </row>
    <row r="44" spans="1:5" ht="13.9" customHeight="1">
      <c r="A44" t="s">
        <v>46</v>
      </c>
    </row>
    <row r="45" spans="1:5" ht="13.9" customHeight="1">
      <c r="B45" s="3" t="s">
        <v>47</v>
      </c>
      <c r="C45">
        <v>781</v>
      </c>
    </row>
    <row r="46" spans="1:5" ht="13.9" customHeight="1">
      <c r="B46" s="3" t="s">
        <v>48</v>
      </c>
      <c r="C46">
        <v>108</v>
      </c>
    </row>
    <row r="47" spans="1:5" ht="13.9" customHeight="1">
      <c r="B47" s="3" t="s">
        <v>49</v>
      </c>
      <c r="E47">
        <f>SUM(C45:C46)</f>
        <v>889</v>
      </c>
    </row>
    <row r="48" spans="1:5" ht="13.9" customHeight="1">
      <c r="A48">
        <v>12</v>
      </c>
      <c r="B48" s="3" t="s">
        <v>50</v>
      </c>
    </row>
    <row r="49" spans="2:4" ht="13.9" customHeight="1">
      <c r="B49" s="3" t="s">
        <v>51</v>
      </c>
      <c r="C49">
        <v>0</v>
      </c>
    </row>
    <row r="50" spans="2:4" ht="13.9" customHeight="1">
      <c r="B50" s="3" t="s">
        <v>52</v>
      </c>
      <c r="C50">
        <v>137</v>
      </c>
      <c r="D50">
        <v>137</v>
      </c>
    </row>
    <row r="51" spans="2:4" ht="13.9" customHeight="1">
      <c r="B51" s="3" t="s">
        <v>53</v>
      </c>
      <c r="C51">
        <v>124</v>
      </c>
      <c r="D51">
        <v>124</v>
      </c>
    </row>
    <row r="52" spans="2:4" ht="13.9" customHeight="1">
      <c r="B52" s="3" t="s">
        <v>54</v>
      </c>
      <c r="C52">
        <v>236</v>
      </c>
      <c r="D52">
        <v>236</v>
      </c>
    </row>
    <row r="53" spans="2:4" ht="13.9" customHeight="1">
      <c r="B53" s="3" t="s">
        <v>55</v>
      </c>
      <c r="C53">
        <v>134</v>
      </c>
      <c r="D53">
        <v>134</v>
      </c>
    </row>
    <row r="54" spans="2:4" ht="13.9" customHeight="1">
      <c r="B54" s="3" t="s">
        <v>56</v>
      </c>
      <c r="C54">
        <v>56</v>
      </c>
      <c r="D54">
        <v>56</v>
      </c>
    </row>
    <row r="55" spans="2:4" ht="13.9" customHeight="1">
      <c r="B55" s="3" t="s">
        <v>57</v>
      </c>
      <c r="C55">
        <v>58</v>
      </c>
      <c r="D55">
        <v>58</v>
      </c>
    </row>
    <row r="56" spans="2:4" ht="13.9" customHeight="1">
      <c r="B56" s="3" t="s">
        <v>58</v>
      </c>
      <c r="C56">
        <v>42</v>
      </c>
      <c r="D56">
        <v>42</v>
      </c>
    </row>
    <row r="57" spans="2:4" ht="13.9" customHeight="1">
      <c r="B57" s="3" t="s">
        <v>59</v>
      </c>
      <c r="C57">
        <v>34</v>
      </c>
      <c r="D57">
        <v>34</v>
      </c>
    </row>
    <row r="58" spans="2:4" ht="13.9" customHeight="1">
      <c r="B58" s="3" t="s">
        <v>60</v>
      </c>
      <c r="C58">
        <v>7</v>
      </c>
      <c r="D58">
        <v>7</v>
      </c>
    </row>
    <row r="59" spans="2:4" ht="13.9" customHeight="1">
      <c r="B59" s="3" t="s">
        <v>61</v>
      </c>
      <c r="C59">
        <v>1</v>
      </c>
      <c r="D59">
        <v>1</v>
      </c>
    </row>
    <row r="60" spans="2:4" ht="13.9" customHeight="1">
      <c r="B60" s="3" t="s">
        <v>62</v>
      </c>
      <c r="C60">
        <v>33</v>
      </c>
      <c r="D60">
        <v>33</v>
      </c>
    </row>
    <row r="61" spans="2:4" ht="13.9" customHeight="1">
      <c r="B61" s="3" t="s">
        <v>63</v>
      </c>
      <c r="C61">
        <v>13</v>
      </c>
      <c r="D61">
        <v>13</v>
      </c>
    </row>
    <row r="62" spans="2:4" ht="13.9" customHeight="1">
      <c r="B62" s="3" t="s">
        <v>64</v>
      </c>
      <c r="C62">
        <v>7</v>
      </c>
      <c r="D62">
        <v>7</v>
      </c>
    </row>
    <row r="63" spans="2:4" ht="13.9" customHeight="1">
      <c r="B63" s="3" t="s">
        <v>65</v>
      </c>
      <c r="C63">
        <v>4</v>
      </c>
      <c r="D63">
        <v>4</v>
      </c>
    </row>
    <row r="64" spans="2:4" ht="13.9" customHeight="1">
      <c r="B64" s="3" t="s">
        <v>66</v>
      </c>
      <c r="C64">
        <v>0</v>
      </c>
      <c r="D64">
        <v>0</v>
      </c>
    </row>
    <row r="65" spans="1:5" ht="13.9" customHeight="1">
      <c r="B65" s="3" t="s">
        <v>67</v>
      </c>
      <c r="C65">
        <v>3</v>
      </c>
      <c r="D65">
        <v>3</v>
      </c>
    </row>
    <row r="66" spans="1:5" ht="13.9" customHeight="1">
      <c r="B66" s="3" t="s">
        <v>68</v>
      </c>
      <c r="C66">
        <v>0</v>
      </c>
    </row>
    <row r="67" spans="1:5" ht="13.9" customHeight="1">
      <c r="B67" s="3" t="s">
        <v>34</v>
      </c>
      <c r="E67">
        <f>SUM(C49:C66)</f>
        <v>889</v>
      </c>
    </row>
    <row r="68" spans="1:5" ht="13.9" customHeight="1">
      <c r="A68">
        <v>13</v>
      </c>
      <c r="B68" s="3" t="s">
        <v>77</v>
      </c>
      <c r="C68">
        <v>33</v>
      </c>
    </row>
    <row r="69" spans="1:5" ht="13.9" customHeight="1">
      <c r="A69">
        <v>14</v>
      </c>
      <c r="B69" s="3" t="s">
        <v>69</v>
      </c>
      <c r="C69">
        <v>215</v>
      </c>
    </row>
    <row r="70" spans="1:5" ht="13.9" customHeight="1">
      <c r="A70">
        <v>15</v>
      </c>
      <c r="B70" s="3" t="s">
        <v>70</v>
      </c>
      <c r="C70">
        <v>186</v>
      </c>
    </row>
    <row r="71" spans="1:5" ht="13.9" customHeight="1">
      <c r="A71">
        <v>16</v>
      </c>
      <c r="B71" s="3" t="s">
        <v>71</v>
      </c>
    </row>
    <row r="72" spans="1:5" ht="13.9" customHeight="1">
      <c r="B72" s="3" t="s">
        <v>6</v>
      </c>
      <c r="C72">
        <v>47</v>
      </c>
    </row>
    <row r="73" spans="1:5" ht="13.9" customHeight="1">
      <c r="B73" s="3" t="s">
        <v>7</v>
      </c>
    </row>
    <row r="74" spans="1:5" ht="13.9" customHeight="1">
      <c r="B74" s="3" t="s">
        <v>8</v>
      </c>
    </row>
    <row r="75" spans="1:5" ht="13.9" customHeight="1">
      <c r="B75" s="3" t="s">
        <v>9</v>
      </c>
      <c r="C75">
        <v>50</v>
      </c>
    </row>
    <row r="76" spans="1:5" ht="13.9" customHeight="1">
      <c r="B76" s="3" t="s">
        <v>10</v>
      </c>
      <c r="C76">
        <v>40</v>
      </c>
    </row>
    <row r="77" spans="1:5" ht="13.9" customHeight="1">
      <c r="B77" s="3" t="s">
        <v>11</v>
      </c>
      <c r="C77">
        <v>1</v>
      </c>
    </row>
    <row r="78" spans="1:5" ht="13.9" customHeight="1">
      <c r="B78" s="3" t="s">
        <v>12</v>
      </c>
    </row>
    <row r="79" spans="1:5" ht="13.9" customHeight="1">
      <c r="B79" s="3" t="s">
        <v>13</v>
      </c>
      <c r="C79">
        <v>62</v>
      </c>
    </row>
    <row r="80" spans="1:5" ht="13.9" customHeight="1">
      <c r="B80" s="3" t="s">
        <v>14</v>
      </c>
      <c r="C80">
        <v>2</v>
      </c>
    </row>
    <row r="81" spans="1:6" ht="13.9" customHeight="1">
      <c r="B81" s="3" t="s">
        <v>15</v>
      </c>
      <c r="C81">
        <v>4</v>
      </c>
    </row>
    <row r="82" spans="1:6" ht="13.9" customHeight="1">
      <c r="B82" s="3" t="s">
        <v>16</v>
      </c>
    </row>
    <row r="83" spans="1:6" ht="13.9" customHeight="1">
      <c r="B83" s="3" t="s">
        <v>17</v>
      </c>
    </row>
    <row r="84" spans="1:6" ht="13.9" customHeight="1">
      <c r="B84" s="3" t="s">
        <v>18</v>
      </c>
      <c r="F84">
        <f>SUM(C72:C84)</f>
        <v>206</v>
      </c>
    </row>
    <row r="85" spans="1:6" ht="13.9" customHeight="1">
      <c r="A85">
        <v>17</v>
      </c>
      <c r="B85" s="3" t="s">
        <v>73</v>
      </c>
      <c r="C85">
        <v>0</v>
      </c>
    </row>
    <row r="86" spans="1:6" ht="13.9" customHeight="1">
      <c r="A86">
        <v>18</v>
      </c>
      <c r="B86" s="3" t="s">
        <v>74</v>
      </c>
    </row>
    <row r="87" spans="1:6" ht="13.9" customHeight="1">
      <c r="B87" s="3" t="s">
        <v>31</v>
      </c>
    </row>
    <row r="88" spans="1:6" ht="13.9" customHeight="1">
      <c r="B88" s="3" t="s">
        <v>32</v>
      </c>
    </row>
    <row r="89" spans="1:6" ht="13.9" customHeight="1">
      <c r="B89" s="3" t="s">
        <v>33</v>
      </c>
    </row>
    <row r="90" spans="1:6" ht="13.9" customHeight="1">
      <c r="B90" s="3" t="s">
        <v>34</v>
      </c>
    </row>
    <row r="91" spans="1:6" ht="13.9" customHeight="1">
      <c r="A91">
        <v>19</v>
      </c>
      <c r="B91" s="3" t="s">
        <v>72</v>
      </c>
    </row>
    <row r="92" spans="1:6" ht="13.9" customHeight="1">
      <c r="B92" s="3" t="s">
        <v>20</v>
      </c>
      <c r="C92">
        <v>8</v>
      </c>
    </row>
    <row r="93" spans="1:6" ht="13.9" customHeight="1">
      <c r="B93" s="3" t="s">
        <v>21</v>
      </c>
      <c r="C93">
        <v>50</v>
      </c>
    </row>
    <row r="94" spans="1:6" ht="13.9" customHeight="1">
      <c r="B94" s="3" t="s">
        <v>22</v>
      </c>
      <c r="C94">
        <v>116</v>
      </c>
    </row>
    <row r="95" spans="1:6" ht="13.9" customHeight="1">
      <c r="B95" s="3" t="s">
        <v>23</v>
      </c>
    </row>
    <row r="96" spans="1:6" ht="13.9" customHeight="1">
      <c r="B96" s="3" t="s">
        <v>24</v>
      </c>
      <c r="C96">
        <v>27</v>
      </c>
    </row>
    <row r="97" spans="1:6" ht="13.9" customHeight="1">
      <c r="B97" s="3" t="s">
        <v>25</v>
      </c>
    </row>
    <row r="98" spans="1:6" ht="13.9" customHeight="1">
      <c r="B98" s="3" t="s">
        <v>26</v>
      </c>
    </row>
    <row r="99" spans="1:6" ht="13.9" customHeight="1">
      <c r="B99" s="3" t="s">
        <v>27</v>
      </c>
      <c r="C99">
        <v>7</v>
      </c>
      <c r="F99">
        <f>SUM(C92:C99)</f>
        <v>208</v>
      </c>
    </row>
    <row r="100" spans="1:6" ht="13.9" customHeight="1">
      <c r="A100">
        <v>20</v>
      </c>
      <c r="B100" s="3" t="s">
        <v>78</v>
      </c>
    </row>
    <row r="101" spans="1:6" ht="13.9" customHeight="1">
      <c r="B101" s="3" t="s">
        <v>39</v>
      </c>
      <c r="C101">
        <v>14</v>
      </c>
    </row>
    <row r="102" spans="1:6" ht="13.9" customHeight="1">
      <c r="B102" s="3" t="s">
        <v>40</v>
      </c>
      <c r="C102">
        <v>160</v>
      </c>
    </row>
    <row r="103" spans="1:6" ht="13.9" customHeight="1">
      <c r="B103" s="3" t="s">
        <v>41</v>
      </c>
      <c r="C103">
        <v>5</v>
      </c>
    </row>
    <row r="104" spans="1:6" ht="13.9" customHeight="1">
      <c r="B104" s="3" t="s">
        <v>42</v>
      </c>
      <c r="C104">
        <v>0</v>
      </c>
    </row>
    <row r="105" spans="1:6" ht="13.9" customHeight="1">
      <c r="B105" s="3" t="s">
        <v>43</v>
      </c>
      <c r="C105">
        <v>0</v>
      </c>
    </row>
    <row r="106" spans="1:6" ht="13.9" customHeight="1">
      <c r="B106" s="3" t="s">
        <v>44</v>
      </c>
      <c r="C106">
        <v>1</v>
      </c>
    </row>
    <row r="107" spans="1:6" ht="13.9" customHeight="1">
      <c r="B107" s="3" t="s">
        <v>45</v>
      </c>
      <c r="C107">
        <v>35</v>
      </c>
      <c r="F107">
        <f>SUM(C101:C107)</f>
        <v>215</v>
      </c>
    </row>
    <row r="108" spans="1:6" ht="13.9" customHeight="1">
      <c r="A108">
        <v>21</v>
      </c>
      <c r="B108" t="s">
        <v>75</v>
      </c>
    </row>
    <row r="109" spans="1:6" ht="13.9" customHeight="1">
      <c r="B109" s="3" t="s">
        <v>47</v>
      </c>
      <c r="C109">
        <v>175</v>
      </c>
    </row>
    <row r="110" spans="1:6" ht="13.9" customHeight="1">
      <c r="B110" s="3" t="s">
        <v>48</v>
      </c>
      <c r="C110">
        <v>40</v>
      </c>
      <c r="F110">
        <f>SUM(C109:C110)</f>
        <v>215</v>
      </c>
    </row>
    <row r="111" spans="1:6" ht="13.9" customHeight="1">
      <c r="B111" s="3" t="s">
        <v>49</v>
      </c>
    </row>
    <row r="112" spans="1:6" ht="13.9" customHeight="1">
      <c r="A112">
        <v>22</v>
      </c>
      <c r="B112" s="3" t="s">
        <v>76</v>
      </c>
    </row>
    <row r="113" spans="2:3" ht="13.9" customHeight="1">
      <c r="B113" s="3" t="s">
        <v>51</v>
      </c>
    </row>
    <row r="114" spans="2:3" ht="13.9" customHeight="1">
      <c r="B114" s="3" t="s">
        <v>52</v>
      </c>
      <c r="C114">
        <v>36</v>
      </c>
    </row>
    <row r="115" spans="2:3" ht="13.9" customHeight="1">
      <c r="B115" s="3" t="s">
        <v>53</v>
      </c>
      <c r="C115">
        <v>46</v>
      </c>
    </row>
    <row r="116" spans="2:3" ht="13.9" customHeight="1">
      <c r="B116" s="3" t="s">
        <v>54</v>
      </c>
      <c r="C116">
        <v>85</v>
      </c>
    </row>
    <row r="117" spans="2:3" ht="13.9" customHeight="1">
      <c r="B117" s="3" t="s">
        <v>55</v>
      </c>
      <c r="C117">
        <v>27</v>
      </c>
    </row>
    <row r="118" spans="2:3" ht="13.9" customHeight="1">
      <c r="B118" s="3" t="s">
        <v>56</v>
      </c>
      <c r="C118">
        <v>11</v>
      </c>
    </row>
    <row r="119" spans="2:3" ht="13.9" customHeight="1">
      <c r="B119" s="3" t="s">
        <v>57</v>
      </c>
      <c r="C119">
        <v>7</v>
      </c>
    </row>
    <row r="120" spans="2:3" ht="13.9" customHeight="1">
      <c r="B120" s="3" t="s">
        <v>58</v>
      </c>
      <c r="C120">
        <v>2</v>
      </c>
    </row>
    <row r="121" spans="2:3" ht="13.9" customHeight="1">
      <c r="B121" s="3" t="s">
        <v>59</v>
      </c>
      <c r="C121">
        <v>0</v>
      </c>
    </row>
    <row r="122" spans="2:3" ht="13.9" customHeight="1">
      <c r="B122" s="3" t="s">
        <v>60</v>
      </c>
      <c r="C122">
        <v>1</v>
      </c>
    </row>
    <row r="123" spans="2:3" ht="13.9" customHeight="1">
      <c r="B123" s="3" t="s">
        <v>61</v>
      </c>
    </row>
    <row r="124" spans="2:3" ht="13.9" customHeight="1">
      <c r="B124" s="3" t="s">
        <v>62</v>
      </c>
    </row>
    <row r="125" spans="2:3" ht="13.9" customHeight="1">
      <c r="B125" s="3" t="s">
        <v>63</v>
      </c>
    </row>
    <row r="126" spans="2:3" ht="13.9" customHeight="1">
      <c r="B126" s="3" t="s">
        <v>64</v>
      </c>
    </row>
    <row r="127" spans="2:3" ht="13.9" customHeight="1">
      <c r="B127" s="3" t="s">
        <v>65</v>
      </c>
    </row>
    <row r="128" spans="2:3" ht="13.9" customHeight="1">
      <c r="B128" s="3" t="s">
        <v>66</v>
      </c>
    </row>
    <row r="129" spans="1:6" ht="13.9" customHeight="1">
      <c r="B129" s="3" t="s">
        <v>67</v>
      </c>
    </row>
    <row r="130" spans="1:6" ht="13.9" customHeight="1">
      <c r="B130" s="3" t="s">
        <v>68</v>
      </c>
    </row>
    <row r="131" spans="1:6" ht="13.9" customHeight="1">
      <c r="B131" s="3" t="s">
        <v>34</v>
      </c>
      <c r="F131">
        <f>SUM(C114:C122)</f>
        <v>215</v>
      </c>
    </row>
    <row r="132" spans="1:6" ht="60">
      <c r="A132">
        <v>23</v>
      </c>
      <c r="B132" s="5" t="s">
        <v>95</v>
      </c>
      <c r="C132" s="3"/>
    </row>
    <row r="133" spans="1:6">
      <c r="B133" s="3" t="s">
        <v>80</v>
      </c>
      <c r="C133" s="3" t="s">
        <v>96</v>
      </c>
    </row>
    <row r="134" spans="1:6">
      <c r="B134" s="3" t="s">
        <v>81</v>
      </c>
      <c r="C134" s="3" t="s">
        <v>96</v>
      </c>
    </row>
    <row r="135" spans="1:6" ht="30">
      <c r="B135" s="3" t="s">
        <v>82</v>
      </c>
      <c r="C135" s="3" t="s">
        <v>96</v>
      </c>
    </row>
    <row r="136" spans="1:6">
      <c r="B136" s="3" t="s">
        <v>83</v>
      </c>
      <c r="C136" s="3" t="s">
        <v>96</v>
      </c>
    </row>
    <row r="137" spans="1:6">
      <c r="B137" s="3" t="s">
        <v>84</v>
      </c>
      <c r="C137" s="3" t="s">
        <v>96</v>
      </c>
    </row>
    <row r="138" spans="1:6">
      <c r="B138" s="3" t="s">
        <v>85</v>
      </c>
      <c r="C138" s="3"/>
    </row>
    <row r="139" spans="1:6" ht="30">
      <c r="A139">
        <v>24</v>
      </c>
      <c r="B139" s="3" t="s">
        <v>88</v>
      </c>
      <c r="C139" s="3"/>
    </row>
    <row r="140" spans="1:6">
      <c r="B140" s="3" t="s">
        <v>86</v>
      </c>
      <c r="C140" s="3"/>
    </row>
    <row r="141" spans="1:6">
      <c r="B141" s="3" t="s">
        <v>87</v>
      </c>
      <c r="C141" s="3"/>
    </row>
    <row r="142" spans="1:6" ht="14.45" customHeight="1">
      <c r="B142" s="3" t="s">
        <v>85</v>
      </c>
      <c r="C142" s="9" t="s">
        <v>99</v>
      </c>
      <c r="D142" s="9"/>
      <c r="E142" s="9"/>
      <c r="F142" s="9"/>
    </row>
    <row r="143" spans="1:6" ht="30.75">
      <c r="A143">
        <v>25</v>
      </c>
      <c r="B143" s="3" t="s">
        <v>89</v>
      </c>
      <c r="C143" s="8" t="s">
        <v>97</v>
      </c>
      <c r="D143" s="8"/>
      <c r="E143" s="8"/>
    </row>
    <row r="144" spans="1:6" ht="30">
      <c r="A144">
        <v>26</v>
      </c>
      <c r="B144" s="6" t="s">
        <v>90</v>
      </c>
      <c r="C144" s="3"/>
    </row>
    <row r="145" spans="1:5">
      <c r="B145" s="3" t="s">
        <v>86</v>
      </c>
      <c r="C145" s="3"/>
    </row>
    <row r="146" spans="1:5">
      <c r="B146" s="3" t="s">
        <v>87</v>
      </c>
      <c r="C146" s="3"/>
    </row>
    <row r="147" spans="1:5">
      <c r="B147" s="3" t="s">
        <v>85</v>
      </c>
      <c r="C147" s="9" t="s">
        <v>98</v>
      </c>
      <c r="D147" s="9"/>
      <c r="E147" s="9"/>
    </row>
    <row r="148" spans="1:5" ht="30">
      <c r="A148">
        <v>27</v>
      </c>
      <c r="B148" s="3" t="s">
        <v>91</v>
      </c>
      <c r="C148" s="3" t="s">
        <v>100</v>
      </c>
    </row>
    <row r="149" spans="1:5">
      <c r="A149">
        <v>28</v>
      </c>
      <c r="B149" s="3" t="s">
        <v>92</v>
      </c>
      <c r="C149" s="3" t="s">
        <v>100</v>
      </c>
    </row>
    <row r="150" spans="1:5">
      <c r="A150">
        <v>29</v>
      </c>
      <c r="B150" s="3" t="s">
        <v>93</v>
      </c>
      <c r="C150" s="3" t="s">
        <v>100</v>
      </c>
    </row>
    <row r="151" spans="1:5">
      <c r="A151">
        <v>30</v>
      </c>
      <c r="B151" s="3" t="s">
        <v>94</v>
      </c>
      <c r="C151" s="3" t="s">
        <v>100</v>
      </c>
    </row>
  </sheetData>
  <mergeCells count="3">
    <mergeCell ref="C143:E143"/>
    <mergeCell ref="C147:E147"/>
    <mergeCell ref="C142:F142"/>
  </mergeCells>
  <pageMargins left="0.7" right="0.7" top="0.75" bottom="0.75" header="0.3" footer="0.3"/>
  <pageSetup scale="79" fitToHeight="0" orientation="portrait"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9A8455-F0F7-432B-8307-D3612C44CE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59A2972-AD6F-4A48-857A-053D60B4E7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FB83C77-0553-41D5-8923-1CAFA933B84A}">
  <ds:schemaRefs>
    <ds:schemaRef ds:uri="http://schemas.microsoft.com/office/2006/documentManagement/types"/>
    <ds:schemaRef ds:uri="82f472de-0854-434b-9c75-832b56288be9"/>
    <ds:schemaRef ds:uri="87da97fc-9bc8-4a34-af10-4eafbf4fe2f8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Howard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Knauer</dc:creator>
  <cp:lastModifiedBy>Danielle Lueking</cp:lastModifiedBy>
  <cp:lastPrinted>2020-01-29T18:23:36Z</cp:lastPrinted>
  <dcterms:created xsi:type="dcterms:W3CDTF">2019-07-12T14:26:02Z</dcterms:created>
  <dcterms:modified xsi:type="dcterms:W3CDTF">2020-01-29T18:47:32Z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